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<sst xmlns="http://schemas.openxmlformats.org/spreadsheetml/2006/main" count="49" uniqueCount="46">
  <si>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Slavošov Hobby-  25 km </t>
  </si>
  <si>
    <t>limit veterina</t>
  </si>
  <si>
    <t>limity minuty</t>
  </si>
  <si>
    <t>penalizace času</t>
  </si>
  <si>
    <t>Číslo</t>
  </si>
  <si>
    <t>Jméno</t>
  </si>
  <si>
    <t>Kůň</t>
  </si>
  <si>
    <t>Klub</t>
  </si>
  <si>
    <t>Start</t>
  </si>
  <si>
    <t>Min. čas</t>
  </si>
  <si>
    <t>Mezi čas</t>
  </si>
  <si>
    <t>Max. čas</t>
  </si>
  <si>
    <t>Cíl</t>
  </si>
  <si>
    <t>Splnění limitu</t>
  </si>
  <si>
    <t>Veterina</t>
  </si>
  <si>
    <t>Čas do veteriny</t>
  </si>
  <si>
    <t>Pořadí</t>
  </si>
  <si>
    <t>Kolouchová Sára</t>
  </si>
  <si>
    <t>Mirinda</t>
  </si>
  <si>
    <t>JK Natural</t>
  </si>
  <si>
    <t xml:space="preserve">Šťastná Kristýna </t>
  </si>
  <si>
    <t>Cuba Libre</t>
  </si>
  <si>
    <t>OK</t>
  </si>
  <si>
    <t>Fauová Veronika</t>
  </si>
  <si>
    <t>Arnika</t>
  </si>
  <si>
    <t xml:space="preserve">Stáj Droužkovice </t>
  </si>
  <si>
    <t>Vavrušková Kateřina</t>
  </si>
  <si>
    <t>Samanta</t>
  </si>
  <si>
    <t>JK Shagya Vilémov</t>
  </si>
  <si>
    <t>Kostolníková jitka</t>
  </si>
  <si>
    <t>Faloma</t>
  </si>
  <si>
    <t>Stáj Dvůr Židovice</t>
  </si>
  <si>
    <t>Černovská Lenka</t>
  </si>
  <si>
    <t>Amír al Asmar</t>
  </si>
  <si>
    <t>Hradecká Zdeňka</t>
  </si>
  <si>
    <t>Attila</t>
  </si>
  <si>
    <t>JS Likoli</t>
  </si>
  <si>
    <t>ELIM</t>
  </si>
  <si>
    <t>Popovičová Denisa</t>
  </si>
  <si>
    <t>Tom</t>
  </si>
  <si>
    <t>JK Libertas Ústí nad Labem</t>
  </si>
  <si>
    <t>NESTARTOVALA</t>
  </si>
  <si>
    <t>Burian Alexej</t>
  </si>
  <si>
    <t>Jamina</t>
  </si>
  <si>
    <t>Fan Club Shagya</t>
  </si>
  <si>
    <t>RET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</si>
</sst>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2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wrapText="1"/>
    </xf>
    <xf numFmtId="166" fontId="0" fillId="2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3" width="20.421875" style="0" customWidth="1"/>
    <col min="4" max="4" width="31.421875" style="0" customWidth="1"/>
    <col min="6" max="7" width="8.57421875" style="0" customWidth="1"/>
    <col min="8" max="8" width="8.140625" style="0" customWidth="1"/>
    <col min="9" max="9" width="8.421875" style="0" customWidth="1"/>
    <col min="10" max="10" width="12.140625" style="1" customWidth="1"/>
    <col min="12" max="12" width="19.28125" style="0" customWidth="1"/>
    <col min="13" max="13" width="6.140625" style="1" customWidth="1"/>
  </cols>
  <sheetData>
    <row r="1" ht="12.75">
      <c r="A1" s="2"/>
    </row>
    <row r="2" spans="1:12" ht="12.75">
      <c r="A2" s="2" t="s">
        <v>0</v>
      </c>
      <c r="F2" s="3">
        <f>TIME(ROUNDDOWN(F$3/60,0),MOD(F$3,60),0)</f>
        <v>0.05208333333333333</v>
      </c>
      <c r="G2" s="3">
        <f>TIME(ROUNDDOWN(G$3/60,0),MOD(G$3,60),0)</f>
        <v>0.06944444444444445</v>
      </c>
      <c r="H2" s="3">
        <f>TIME(ROUNDDOWN(H$3/60,0),MOD(H$3,60),0)</f>
        <v>0.10416666666666666</v>
      </c>
      <c r="J2"/>
      <c r="K2" s="4" t="s">
        <v>1</v>
      </c>
      <c r="L2" s="5">
        <v>0.020833333333333332</v>
      </c>
    </row>
    <row r="3" spans="2:12" ht="12.75">
      <c r="B3" s="2"/>
      <c r="E3" s="4" t="s">
        <v>2</v>
      </c>
      <c r="F3" s="6">
        <v>75</v>
      </c>
      <c r="G3" s="6">
        <v>100</v>
      </c>
      <c r="H3" s="6">
        <v>150</v>
      </c>
      <c r="K3" s="4" t="s">
        <v>3</v>
      </c>
      <c r="L3" s="5">
        <v>0.006944444444444444</v>
      </c>
    </row>
    <row r="4" spans="1:13" ht="12.7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7" t="s">
        <v>14</v>
      </c>
      <c r="L4" s="7" t="s">
        <v>15</v>
      </c>
      <c r="M4" s="8" t="s">
        <v>16</v>
      </c>
    </row>
    <row r="5" spans="1:13" ht="12.75">
      <c r="A5" s="9">
        <v>5</v>
      </c>
      <c r="B5" s="9" t="s">
        <v>17</v>
      </c>
      <c r="C5" s="9" t="s">
        <v>18</v>
      </c>
      <c r="D5" s="9" t="s">
        <v>19</v>
      </c>
      <c r="E5" s="10">
        <v>0.46249999999999997</v>
      </c>
      <c r="F5" s="3">
        <v>0.5276041666666667</v>
      </c>
      <c r="G5" s="3">
        <v>0.5493055555555555</v>
      </c>
      <c r="H5" s="3">
        <v>0.5782407407407407</v>
      </c>
      <c r="I5" s="10">
        <v>0.5282060185185184</v>
      </c>
      <c r="J5" s="11" t="str">
        <f>IF((I5-E5)&lt;$F$2,"DIS rychle",IF((I5-E5)&lt;$G$2,"OK",IF((I5-E5)&lt;$H$2,"+10","DIS pomalu")))</f>
        <v>OK</v>
      </c>
      <c r="K5" s="10">
        <v>0.5299305555555556</v>
      </c>
      <c r="L5" s="3">
        <f aca="true" t="shared" si="0" ref="L5:L8">IF(((K5-I5)&lt;0),"Chybný čas",IF(K5-I5&gt;$L$2,"DIS limit veterina",IF((J5="DIS rychle"),"DIS rychle",IF(J5="DIS pomalu","DIS pomalu",IF((J5="+10"),(K5-I5+$L$3),(K5-I5))))))</f>
        <v>0.0017245370370371216</v>
      </c>
      <c r="M5" s="12">
        <v>1</v>
      </c>
    </row>
    <row r="6" spans="1:13" ht="12.75">
      <c r="A6" s="9">
        <v>6</v>
      </c>
      <c r="B6" s="9" t="s">
        <v>20</v>
      </c>
      <c r="C6" s="9" t="s">
        <v>21</v>
      </c>
      <c r="D6" s="9" t="s">
        <v>19</v>
      </c>
      <c r="E6" s="10">
        <v>0.46388888888888885</v>
      </c>
      <c r="F6" s="3">
        <v>0.5289930555555555</v>
      </c>
      <c r="G6" s="3">
        <v>0.5506944444444444</v>
      </c>
      <c r="H6" s="3">
        <v>0.5796296296296296</v>
      </c>
      <c r="I6" s="10">
        <v>0.5466666666666666</v>
      </c>
      <c r="J6" s="11" t="s">
        <v>22</v>
      </c>
      <c r="K6" s="10">
        <v>0.5496527777777778</v>
      </c>
      <c r="L6" s="3">
        <f t="shared" si="0"/>
        <v>0.002986111111111134</v>
      </c>
      <c r="M6" s="12">
        <v>2</v>
      </c>
    </row>
    <row r="7" spans="1:13" ht="12.75">
      <c r="A7" s="9">
        <v>4</v>
      </c>
      <c r="B7" s="9" t="s">
        <v>23</v>
      </c>
      <c r="C7" s="9" t="s">
        <v>24</v>
      </c>
      <c r="D7" s="9" t="s">
        <v>25</v>
      </c>
      <c r="E7" s="10">
        <v>0.4611111111111111</v>
      </c>
      <c r="F7" s="3">
        <v>0.5262152777777778</v>
      </c>
      <c r="G7" s="3">
        <v>0.5479166666666666</v>
      </c>
      <c r="H7" s="3">
        <v>0.5768518518518518</v>
      </c>
      <c r="I7" s="10">
        <v>0.5282175925925926</v>
      </c>
      <c r="J7" s="11" t="str">
        <f aca="true" t="shared" si="1" ref="J7:J11">IF((I7-E7)&lt;$F$2,"DIS rychle",IF((I7-E7)&lt;$G$2,"OK",IF((I7-E7)&lt;$H$2,"+10","DIS pomalu")))</f>
        <v>OK</v>
      </c>
      <c r="K7" s="10">
        <v>0.5316319444444444</v>
      </c>
      <c r="L7" s="3">
        <f t="shared" si="0"/>
        <v>0.0034143518518517935</v>
      </c>
      <c r="M7" s="12">
        <v>3</v>
      </c>
    </row>
    <row r="8" spans="1:13" ht="12.75">
      <c r="A8" s="9">
        <v>11</v>
      </c>
      <c r="B8" s="9" t="s">
        <v>26</v>
      </c>
      <c r="C8" s="9" t="s">
        <v>27</v>
      </c>
      <c r="D8" s="9" t="s">
        <v>28</v>
      </c>
      <c r="E8" s="10">
        <v>0.46805555555555556</v>
      </c>
      <c r="F8" s="3">
        <v>0.5331597222222222</v>
      </c>
      <c r="G8" s="3">
        <v>0.5548611111111111</v>
      </c>
      <c r="H8" s="3">
        <v>0.5837962962962963</v>
      </c>
      <c r="I8" s="10">
        <v>0.5537152777777777</v>
      </c>
      <c r="J8" s="11" t="s">
        <v>22</v>
      </c>
      <c r="K8" s="10">
        <v>0.5572916666666666</v>
      </c>
      <c r="L8" s="3">
        <f t="shared" si="0"/>
        <v>0.003576388888888893</v>
      </c>
      <c r="M8" s="12">
        <v>4</v>
      </c>
    </row>
    <row r="9" spans="1:13" ht="12.75">
      <c r="A9" s="9">
        <v>2</v>
      </c>
      <c r="B9" s="9" t="s">
        <v>29</v>
      </c>
      <c r="C9" s="9" t="s">
        <v>30</v>
      </c>
      <c r="D9" s="9" t="s">
        <v>31</v>
      </c>
      <c r="E9" s="10">
        <v>0.4583333333333333</v>
      </c>
      <c r="F9" s="3">
        <v>0.5234375</v>
      </c>
      <c r="G9" s="3">
        <v>0.5451388888888888</v>
      </c>
      <c r="H9" s="3">
        <v>0.5740740740740741</v>
      </c>
      <c r="I9" s="10">
        <v>0.5271064814814814</v>
      </c>
      <c r="J9" s="11" t="str">
        <f t="shared" si="1"/>
        <v>OK</v>
      </c>
      <c r="K9" s="10">
        <v>0.5309722222222222</v>
      </c>
      <c r="L9" s="3">
        <f>IF(((K9-I9)&lt;0),"Chybný čas",IF(K9-I9&gt;$L$2,"DIS limit veterina",IF((J9="DIS rychle"),"DIS rychle",IF(J9="DIS pomalu","DIS pomalu",IF((J9="+10"),(K9-I9+$L$3),(K9-I9))))))</f>
        <v>0.003865740740740753</v>
      </c>
      <c r="M9" s="12">
        <v>5</v>
      </c>
    </row>
    <row r="10" spans="1:13" ht="12.75">
      <c r="A10" s="9">
        <v>10</v>
      </c>
      <c r="B10" s="9" t="s">
        <v>32</v>
      </c>
      <c r="C10" s="9" t="s">
        <v>33</v>
      </c>
      <c r="D10" s="13" t="s">
        <v>28</v>
      </c>
      <c r="E10" s="10">
        <v>0.4666666666666666</v>
      </c>
      <c r="F10" s="3">
        <v>0.5317708333333333</v>
      </c>
      <c r="G10" s="3">
        <v>0.5534722222222221</v>
      </c>
      <c r="H10" s="3">
        <v>0.5824074074074074</v>
      </c>
      <c r="I10" s="10">
        <v>0.5536921296296295</v>
      </c>
      <c r="J10" s="14">
        <v>10</v>
      </c>
      <c r="K10" s="10">
        <v>0.5572916666666666</v>
      </c>
      <c r="L10" s="3">
        <v>0.01054398148148148</v>
      </c>
      <c r="M10" s="12">
        <v>6</v>
      </c>
    </row>
    <row r="11" spans="1:13" ht="12.75">
      <c r="A11" s="9">
        <v>3</v>
      </c>
      <c r="B11" s="9" t="s">
        <v>34</v>
      </c>
      <c r="C11" s="9" t="s">
        <v>35</v>
      </c>
      <c r="D11" s="9" t="s">
        <v>36</v>
      </c>
      <c r="E11" s="10">
        <v>0.4597222222222222</v>
      </c>
      <c r="F11" s="3">
        <v>0.5248263888888889</v>
      </c>
      <c r="G11" s="3">
        <v>0.5465277777777777</v>
      </c>
      <c r="H11" s="3">
        <v>0.575462962962963</v>
      </c>
      <c r="I11" s="10">
        <v>0.5271527777777778</v>
      </c>
      <c r="J11" s="11" t="str">
        <f t="shared" si="1"/>
        <v>OK</v>
      </c>
      <c r="K11" s="10">
        <v>0.5374652777777778</v>
      </c>
      <c r="L11" s="3" t="s">
        <v>37</v>
      </c>
      <c r="M11" s="12"/>
    </row>
    <row r="12" spans="1:13" ht="12.75">
      <c r="A12" s="9">
        <v>7</v>
      </c>
      <c r="B12" s="9" t="s">
        <v>38</v>
      </c>
      <c r="C12" s="9" t="s">
        <v>39</v>
      </c>
      <c r="D12" s="9" t="s">
        <v>40</v>
      </c>
      <c r="E12" s="10">
        <v>0.46527777777777773</v>
      </c>
      <c r="F12" s="3">
        <v>0.5303819444444444</v>
      </c>
      <c r="G12" s="3">
        <v>0.5520833333333333</v>
      </c>
      <c r="H12" s="3">
        <v>0.5810185185185185</v>
      </c>
      <c r="I12" s="10"/>
      <c r="J12" s="11"/>
      <c r="K12" s="10"/>
      <c r="L12" s="3" t="s">
        <v>41</v>
      </c>
      <c r="M12" s="12"/>
    </row>
    <row r="13" spans="1:13" ht="12.75">
      <c r="A13" s="9">
        <v>12</v>
      </c>
      <c r="B13" s="9" t="s">
        <v>42</v>
      </c>
      <c r="C13" s="9" t="s">
        <v>43</v>
      </c>
      <c r="D13" s="9" t="s">
        <v>44</v>
      </c>
      <c r="E13" s="10">
        <v>0.46944444444444444</v>
      </c>
      <c r="F13" s="3">
        <v>0.5345486111111111</v>
      </c>
      <c r="G13" s="3">
        <v>0.55625</v>
      </c>
      <c r="H13" s="3">
        <v>0.5851851851851851</v>
      </c>
      <c r="I13" s="10"/>
      <c r="J13" s="11"/>
      <c r="K13" s="10"/>
      <c r="L13" s="3" t="s">
        <v>45</v>
      </c>
      <c r="M13" s="12"/>
    </row>
    <row r="14" spans="1:13" ht="12.75">
      <c r="A14" s="15"/>
      <c r="B14" s="15"/>
      <c r="C14" s="15"/>
      <c r="D14" s="15"/>
      <c r="E14" s="16"/>
      <c r="F14" s="17"/>
      <c r="G14" s="17"/>
      <c r="H14" s="17"/>
      <c r="I14" s="16"/>
      <c r="J14" s="18"/>
      <c r="K14" s="16"/>
      <c r="L14" s="17"/>
      <c r="M14" s="19"/>
    </row>
    <row r="15" spans="1:13" ht="12.75">
      <c r="A15" s="15"/>
      <c r="B15" s="15"/>
      <c r="C15" s="15"/>
      <c r="D15" s="15"/>
      <c r="E15" s="16"/>
      <c r="F15" s="17"/>
      <c r="G15" s="17"/>
      <c r="H15" s="17"/>
      <c r="I15" s="16"/>
      <c r="J15" s="18"/>
      <c r="K15" s="16"/>
      <c r="L15" s="17"/>
      <c r="M15" s="19"/>
    </row>
    <row r="16" spans="1:13" ht="12.75">
      <c r="A16" s="15"/>
      <c r="B16" s="15"/>
      <c r="C16" s="15"/>
      <c r="D16" s="15"/>
      <c r="E16" s="16"/>
      <c r="F16" s="17"/>
      <c r="G16" s="17"/>
      <c r="H16" s="17"/>
      <c r="I16" s="16"/>
      <c r="J16" s="18"/>
      <c r="K16" s="16"/>
      <c r="L16" s="17"/>
      <c r="M16" s="19"/>
    </row>
    <row r="17" spans="1:13" ht="12.75">
      <c r="A17" s="15"/>
      <c r="B17" s="15"/>
      <c r="C17" s="15"/>
      <c r="D17" s="20"/>
      <c r="E17" s="16"/>
      <c r="F17" s="17"/>
      <c r="G17" s="17"/>
      <c r="H17" s="17"/>
      <c r="I17" s="16"/>
      <c r="J17" s="18"/>
      <c r="K17" s="16"/>
      <c r="L17" s="17"/>
      <c r="M17" s="19"/>
    </row>
    <row r="18" spans="1:13" ht="12.75">
      <c r="A18" s="15"/>
      <c r="B18" s="15"/>
      <c r="C18" s="15"/>
      <c r="D18" s="15"/>
      <c r="E18" s="16"/>
      <c r="F18" s="17"/>
      <c r="G18" s="17"/>
      <c r="H18" s="17"/>
      <c r="I18" s="16"/>
      <c r="J18" s="18"/>
      <c r="K18" s="16"/>
      <c r="L18" s="17"/>
      <c r="M18" s="19"/>
    </row>
    <row r="19" spans="1:13" ht="12.75">
      <c r="A19" s="15"/>
      <c r="B19" s="15"/>
      <c r="C19" s="15"/>
      <c r="D19" s="15"/>
      <c r="E19" s="16"/>
      <c r="F19" s="17"/>
      <c r="G19" s="17"/>
      <c r="H19" s="17"/>
      <c r="I19" s="16"/>
      <c r="J19" s="18"/>
      <c r="K19" s="16"/>
      <c r="L19" s="17"/>
      <c r="M19" s="19"/>
    </row>
    <row r="20" spans="1:13" ht="12.75">
      <c r="A20" s="15"/>
      <c r="B20" s="15"/>
      <c r="C20" s="15"/>
      <c r="D20" s="15"/>
      <c r="E20" s="16"/>
      <c r="F20" s="17"/>
      <c r="G20" s="17"/>
      <c r="H20" s="17"/>
      <c r="I20" s="16"/>
      <c r="J20" s="18"/>
      <c r="K20" s="16"/>
      <c r="L20" s="17"/>
      <c r="M20" s="19"/>
    </row>
    <row r="21" spans="1:13" ht="12.75">
      <c r="A21" s="15"/>
      <c r="B21" s="15"/>
      <c r="C21" s="15"/>
      <c r="D21" s="15"/>
      <c r="E21" s="16"/>
      <c r="F21" s="17"/>
      <c r="G21" s="17"/>
      <c r="H21" s="17"/>
      <c r="I21" s="16"/>
      <c r="J21" s="18"/>
      <c r="K21" s="16"/>
      <c r="L21" s="17"/>
      <c r="M21" s="19"/>
    </row>
    <row r="22" spans="1:13" ht="12.75">
      <c r="A22" s="15"/>
      <c r="B22" s="15"/>
      <c r="C22" s="15"/>
      <c r="D22" s="15"/>
      <c r="E22" s="16"/>
      <c r="F22" s="17"/>
      <c r="G22" s="17"/>
      <c r="H22" s="17"/>
      <c r="I22" s="16"/>
      <c r="J22" s="18"/>
      <c r="K22" s="16"/>
      <c r="L22" s="17"/>
      <c r="M22" s="19"/>
    </row>
    <row r="23" spans="1:13" ht="12.75">
      <c r="A23" s="15"/>
      <c r="B23" s="15"/>
      <c r="C23" s="15"/>
      <c r="D23" s="21"/>
      <c r="E23" s="16"/>
      <c r="F23" s="17"/>
      <c r="G23" s="17"/>
      <c r="H23" s="17"/>
      <c r="I23" s="16"/>
      <c r="J23" s="18"/>
      <c r="K23" s="16"/>
      <c r="L23" s="17"/>
      <c r="M23" s="19"/>
    </row>
    <row r="24" spans="1:13" ht="12.75">
      <c r="A24" s="15"/>
      <c r="B24" s="15"/>
      <c r="C24" s="15"/>
      <c r="D24" s="15"/>
      <c r="E24" s="16"/>
      <c r="F24" s="17"/>
      <c r="G24" s="17"/>
      <c r="H24" s="17"/>
      <c r="I24" s="16"/>
      <c r="J24" s="18"/>
      <c r="K24" s="16"/>
      <c r="L24" s="17"/>
      <c r="M24" s="19"/>
    </row>
    <row r="25" spans="1:13" ht="12.75">
      <c r="A25" s="15"/>
      <c r="B25" s="15"/>
      <c r="C25" s="15"/>
      <c r="D25" s="15"/>
      <c r="E25" s="16"/>
      <c r="F25" s="17"/>
      <c r="G25" s="17"/>
      <c r="H25" s="17"/>
      <c r="I25" s="16"/>
      <c r="J25" s="18"/>
      <c r="K25" s="16"/>
      <c r="L25" s="17"/>
      <c r="M25" s="19"/>
    </row>
    <row r="26" spans="1:13" ht="12.75">
      <c r="A26" s="15"/>
      <c r="B26" s="15"/>
      <c r="C26" s="15"/>
      <c r="D26" s="15"/>
      <c r="E26" s="16"/>
      <c r="F26" s="17"/>
      <c r="G26" s="17"/>
      <c r="H26" s="17"/>
      <c r="I26" s="16"/>
      <c r="J26" s="18"/>
      <c r="K26" s="16"/>
      <c r="L26" s="17"/>
      <c r="M26" s="19"/>
    </row>
    <row r="27" spans="1:13" ht="12.75">
      <c r="A27" s="15"/>
      <c r="B27" s="15"/>
      <c r="C27" s="15"/>
      <c r="D27" s="15"/>
      <c r="E27" s="16"/>
      <c r="F27" s="17"/>
      <c r="G27" s="17"/>
      <c r="H27" s="17"/>
      <c r="I27" s="16"/>
      <c r="J27" s="18"/>
      <c r="K27" s="16"/>
      <c r="L27" s="17"/>
      <c r="M27" s="19"/>
    </row>
    <row r="28" spans="1:13" ht="12.75">
      <c r="A28" s="15"/>
      <c r="B28" s="15"/>
      <c r="C28" s="15"/>
      <c r="D28" s="15"/>
      <c r="E28" s="16"/>
      <c r="F28" s="17"/>
      <c r="G28" s="17"/>
      <c r="H28" s="17"/>
      <c r="I28" s="16"/>
      <c r="J28" s="18"/>
      <c r="K28" s="16"/>
      <c r="L28" s="17"/>
      <c r="M28" s="19"/>
    </row>
    <row r="29" spans="1:13" ht="12.75">
      <c r="A29" s="15"/>
      <c r="B29" s="15"/>
      <c r="C29" s="15"/>
      <c r="D29" s="15"/>
      <c r="E29" s="16"/>
      <c r="F29" s="17"/>
      <c r="G29" s="17"/>
      <c r="H29" s="17"/>
      <c r="I29" s="16"/>
      <c r="J29" s="18"/>
      <c r="K29" s="16"/>
      <c r="L29" s="17"/>
      <c r="M29" s="19"/>
    </row>
    <row r="30" spans="1:13" ht="12.75">
      <c r="A30" s="15"/>
      <c r="B30" s="15"/>
      <c r="C30" s="15"/>
      <c r="D30" s="15"/>
      <c r="E30" s="16"/>
      <c r="F30" s="17"/>
      <c r="G30" s="17"/>
      <c r="H30" s="17"/>
      <c r="I30" s="16"/>
      <c r="J30" s="18"/>
      <c r="K30" s="16"/>
      <c r="L30" s="17"/>
      <c r="M30" s="19"/>
    </row>
    <row r="31" spans="1:13" ht="12.75">
      <c r="A31" s="15"/>
      <c r="B31" s="15"/>
      <c r="C31" s="15"/>
      <c r="D31" s="15"/>
      <c r="E31" s="16"/>
      <c r="F31" s="17"/>
      <c r="G31" s="17"/>
      <c r="H31" s="17"/>
      <c r="I31" s="16"/>
      <c r="J31" s="18"/>
      <c r="K31" s="15"/>
      <c r="L31" s="17"/>
      <c r="M31" s="19"/>
    </row>
    <row r="32" spans="1:13" ht="12.75">
      <c r="A32" s="15"/>
      <c r="B32" s="15"/>
      <c r="C32" s="15"/>
      <c r="D32" s="15"/>
      <c r="E32" s="16"/>
      <c r="F32" s="17"/>
      <c r="G32" s="17"/>
      <c r="H32" s="17"/>
      <c r="I32" s="16"/>
      <c r="J32" s="18"/>
      <c r="K32" s="16"/>
      <c r="L32" s="17"/>
      <c r="M32" s="19"/>
    </row>
    <row r="33" spans="1:13" ht="12.75">
      <c r="A33" s="15"/>
      <c r="B33" s="15"/>
      <c r="C33" s="15"/>
      <c r="D33" s="15"/>
      <c r="E33" s="16"/>
      <c r="F33" s="17"/>
      <c r="G33" s="17"/>
      <c r="H33" s="17"/>
      <c r="I33" s="16"/>
      <c r="J33" s="18"/>
      <c r="K33" s="16"/>
      <c r="L33" s="17"/>
      <c r="M33" s="19"/>
    </row>
    <row r="34" spans="1:13" ht="12.75">
      <c r="A34" s="15"/>
      <c r="B34" s="22"/>
      <c r="C34" s="15"/>
      <c r="D34" s="15"/>
      <c r="E34" s="16"/>
      <c r="F34" s="17"/>
      <c r="G34" s="17"/>
      <c r="H34" s="17"/>
      <c r="I34" s="16"/>
      <c r="J34" s="18"/>
      <c r="K34" s="16"/>
      <c r="L34" s="17"/>
      <c r="M34" s="19"/>
    </row>
    <row r="35" spans="1:13" ht="12.75">
      <c r="A35" s="15"/>
      <c r="B35" s="15"/>
      <c r="C35" s="15"/>
      <c r="D35" s="15"/>
      <c r="E35" s="16"/>
      <c r="F35" s="17"/>
      <c r="G35" s="17"/>
      <c r="H35" s="17"/>
      <c r="I35" s="16"/>
      <c r="J35" s="18"/>
      <c r="K35" s="15"/>
      <c r="L35" s="17"/>
      <c r="M35" s="19"/>
    </row>
    <row r="36" spans="1:13" ht="12.75">
      <c r="A36" s="15"/>
      <c r="B36" s="15"/>
      <c r="C36" s="15"/>
      <c r="D36" s="15"/>
      <c r="E36" s="16"/>
      <c r="F36" s="17"/>
      <c r="G36" s="17"/>
      <c r="H36" s="17"/>
      <c r="I36" s="16"/>
      <c r="J36" s="18"/>
      <c r="K36" s="15"/>
      <c r="L36" s="17"/>
      <c r="M36" s="19"/>
    </row>
    <row r="37" ht="12.75">
      <c r="F37" s="17"/>
    </row>
    <row r="38" ht="12.75">
      <c r="F38" s="17"/>
    </row>
    <row r="39" ht="12.75">
      <c r="F39" s="17"/>
    </row>
    <row r="40" ht="12.75">
      <c r="F40" s="17"/>
    </row>
  </sheetData>
  <printOptions/>
  <pageMargins left="0.20972222222222223" right="0.24027777777777778" top="0.5597222222222222" bottom="0.98402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2014-05-10T14:10:10Z</cp:lastPrinted>
  <dcterms:created xsi:type="dcterms:W3CDTF">2013-05-15T18:43:02Z</dcterms:created>
  <dcterms:modified xsi:type="dcterms:W3CDTF">2014-05-11T22:10:56Z</dcterms:modified>
  <cp:category/>
  <cp:version/>
  <cp:contentType/>
  <cp:contentStatus/>
  <cp:revision>10</cp:revision>
</cp:coreProperties>
</file>